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<sst xmlns="http://schemas.openxmlformats.org/spreadsheetml/2006/main" count="56" uniqueCount="32">
  <si>
    <t>2021年农艺与种业领域（单独考试）复试拟录取名单</t>
  </si>
  <si>
    <t>拟录取专业名称</t>
  </si>
  <si>
    <t>学习方式（全日制/非全日制）</t>
  </si>
  <si>
    <t>准考证号</t>
  </si>
  <si>
    <t>考生姓名</t>
  </si>
  <si>
    <t>初试总成绩</t>
  </si>
  <si>
    <t>复试</t>
  </si>
  <si>
    <t>总成绩</t>
  </si>
  <si>
    <t>总成绩排名</t>
  </si>
  <si>
    <t>拟录取类别</t>
  </si>
  <si>
    <t>备注</t>
  </si>
  <si>
    <t>笔试成绩</t>
  </si>
  <si>
    <t>面试成绩</t>
  </si>
  <si>
    <t>复试成绩</t>
  </si>
  <si>
    <t>农艺与种业</t>
  </si>
  <si>
    <t>非全日制</t>
  </si>
  <si>
    <t>107121361156548</t>
  </si>
  <si>
    <r>
      <rPr>
        <sz val="11"/>
        <color theme="1"/>
        <rFont val="等线"/>
        <charset val="134"/>
      </rPr>
      <t>杨佳妮</t>
    </r>
  </si>
  <si>
    <t>定向就业</t>
  </si>
  <si>
    <t>拟录取</t>
  </si>
  <si>
    <t>107121361156550</t>
  </si>
  <si>
    <r>
      <rPr>
        <sz val="11"/>
        <color theme="1"/>
        <rFont val="等线"/>
        <charset val="134"/>
      </rPr>
      <t>杜方梦</t>
    </r>
  </si>
  <si>
    <t>107121361156546</t>
  </si>
  <si>
    <r>
      <rPr>
        <sz val="11"/>
        <color theme="1"/>
        <rFont val="等线"/>
        <charset val="134"/>
      </rPr>
      <t>贺宁</t>
    </r>
  </si>
  <si>
    <t>107121361156544</t>
  </si>
  <si>
    <r>
      <rPr>
        <sz val="11"/>
        <color theme="1"/>
        <rFont val="等线"/>
        <charset val="134"/>
      </rPr>
      <t>王三红</t>
    </r>
  </si>
  <si>
    <t>107121361156547</t>
  </si>
  <si>
    <r>
      <rPr>
        <sz val="11"/>
        <color theme="1"/>
        <rFont val="等线"/>
        <charset val="134"/>
      </rPr>
      <t>耿新</t>
    </r>
  </si>
  <si>
    <t>107121361156543</t>
  </si>
  <si>
    <r>
      <rPr>
        <sz val="11"/>
        <color theme="1"/>
        <rFont val="等线"/>
        <charset val="134"/>
      </rPr>
      <t>陈洋</t>
    </r>
  </si>
  <si>
    <t>107121361156549</t>
  </si>
  <si>
    <r>
      <rPr>
        <sz val="11"/>
        <color theme="1"/>
        <rFont val="等线"/>
        <charset val="134"/>
      </rPr>
      <t>付琳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</si>
</sst>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5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3" fillId="2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O18" sqref="O18"/>
    </sheetView>
  </sheetViews>
  <sheetFormatPr defaultColWidth="9" defaultRowHeight="13.5"/>
  <cols>
    <col min="1" max="1" width="9" style="1"/>
    <col min="2" max="2" width="10.375" style="1" customWidth="1"/>
    <col min="3" max="3" width="13.375" style="1" customWidth="1"/>
    <col min="4" max="16383" width="9" style="1"/>
  </cols>
  <sheetData>
    <row r="1" s="1" customFormat="1" spans="5:5">
      <c r="E1" s="1" t="s">
        <v>0</v>
      </c>
    </row>
    <row r="2" s="1" customForma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/>
      <c r="I2" s="3" t="s">
        <v>7</v>
      </c>
      <c r="J2" s="3" t="s">
        <v>8</v>
      </c>
      <c r="K2" s="2" t="s">
        <v>9</v>
      </c>
      <c r="L2" s="2" t="s">
        <v>10</v>
      </c>
    </row>
    <row r="3" s="1" customFormat="1" spans="1:12">
      <c r="A3" s="2"/>
      <c r="B3" s="2"/>
      <c r="C3" s="2"/>
      <c r="D3" s="2"/>
      <c r="E3" s="2"/>
      <c r="F3" s="3" t="s">
        <v>11</v>
      </c>
      <c r="G3" s="3" t="s">
        <v>12</v>
      </c>
      <c r="H3" s="3" t="s">
        <v>13</v>
      </c>
      <c r="I3" s="3"/>
      <c r="J3" s="3"/>
      <c r="K3" s="2"/>
      <c r="L3" s="2"/>
    </row>
    <row r="4" s="1" customFormat="1" ht="15.75" spans="1:12">
      <c r="A4" s="4" t="s">
        <v>14</v>
      </c>
      <c r="B4" s="4" t="s">
        <v>15</v>
      </c>
      <c r="C4" s="5" t="s">
        <v>16</v>
      </c>
      <c r="D4" s="6" t="s">
        <v>17</v>
      </c>
      <c r="E4" s="7">
        <v>320</v>
      </c>
      <c r="F4" s="8">
        <v>69</v>
      </c>
      <c r="G4" s="8">
        <v>87.5</v>
      </c>
      <c r="H4" s="8">
        <f t="shared" ref="H4:H10" si="0">F4*1+G4*4</f>
        <v>419</v>
      </c>
      <c r="I4" s="9">
        <f t="shared" ref="I4:I10" si="1">E4*0.6+(F4*1+G4*4)*0.4</f>
        <v>359.6</v>
      </c>
      <c r="J4" s="10">
        <f>RANK(I4,I:I)</f>
        <v>1</v>
      </c>
      <c r="K4" s="11" t="s">
        <v>18</v>
      </c>
      <c r="L4" s="11" t="s">
        <v>19</v>
      </c>
    </row>
    <row r="5" s="1" customFormat="1" ht="15.75" spans="1:12">
      <c r="A5" s="4" t="s">
        <v>14</v>
      </c>
      <c r="B5" s="4" t="s">
        <v>15</v>
      </c>
      <c r="C5" s="5" t="s">
        <v>20</v>
      </c>
      <c r="D5" s="6" t="s">
        <v>21</v>
      </c>
      <c r="E5" s="7">
        <v>312</v>
      </c>
      <c r="F5" s="8">
        <v>70</v>
      </c>
      <c r="G5" s="8">
        <v>89.6666666666667</v>
      </c>
      <c r="H5" s="8">
        <f t="shared" si="0"/>
        <v>428.666666666667</v>
      </c>
      <c r="I5" s="9">
        <f t="shared" si="1"/>
        <v>358.666666666667</v>
      </c>
      <c r="J5" s="10">
        <f>RANK(I5,I:I)</f>
        <v>2</v>
      </c>
      <c r="K5" s="11" t="s">
        <v>18</v>
      </c>
      <c r="L5" s="11" t="s">
        <v>19</v>
      </c>
    </row>
    <row r="6" s="1" customFormat="1" ht="15.75" spans="1:12">
      <c r="A6" s="4" t="s">
        <v>14</v>
      </c>
      <c r="B6" s="4" t="s">
        <v>15</v>
      </c>
      <c r="C6" s="5" t="s">
        <v>22</v>
      </c>
      <c r="D6" s="6" t="s">
        <v>23</v>
      </c>
      <c r="E6" s="7">
        <v>305</v>
      </c>
      <c r="F6" s="8">
        <v>71</v>
      </c>
      <c r="G6" s="8">
        <v>88.5</v>
      </c>
      <c r="H6" s="8">
        <f t="shared" si="0"/>
        <v>425</v>
      </c>
      <c r="I6" s="9">
        <f t="shared" si="1"/>
        <v>353</v>
      </c>
      <c r="J6" s="10">
        <f>RANK(I6,I:I)</f>
        <v>3</v>
      </c>
      <c r="K6" s="11" t="s">
        <v>18</v>
      </c>
      <c r="L6" s="11" t="s">
        <v>19</v>
      </c>
    </row>
    <row r="7" s="1" customFormat="1" ht="15.75" spans="1:12">
      <c r="A7" s="4" t="s">
        <v>14</v>
      </c>
      <c r="B7" s="4" t="s">
        <v>15</v>
      </c>
      <c r="C7" s="5" t="s">
        <v>24</v>
      </c>
      <c r="D7" s="6" t="s">
        <v>25</v>
      </c>
      <c r="E7" s="7">
        <v>296</v>
      </c>
      <c r="F7" s="8">
        <v>63</v>
      </c>
      <c r="G7" s="8">
        <v>87.1666666666667</v>
      </c>
      <c r="H7" s="8">
        <f t="shared" si="0"/>
        <v>411.666666666667</v>
      </c>
      <c r="I7" s="9">
        <f t="shared" si="1"/>
        <v>342.266666666667</v>
      </c>
      <c r="J7" s="10">
        <f>RANK(I7,I:I)</f>
        <v>4</v>
      </c>
      <c r="K7" s="11" t="s">
        <v>18</v>
      </c>
      <c r="L7" s="11" t="s">
        <v>19</v>
      </c>
    </row>
    <row r="8" s="1" customFormat="1" ht="15.75" spans="1:12">
      <c r="A8" s="4" t="s">
        <v>14</v>
      </c>
      <c r="B8" s="4" t="s">
        <v>15</v>
      </c>
      <c r="C8" s="5" t="s">
        <v>26</v>
      </c>
      <c r="D8" s="6" t="s">
        <v>27</v>
      </c>
      <c r="E8" s="7">
        <v>293</v>
      </c>
      <c r="F8" s="8">
        <v>68</v>
      </c>
      <c r="G8" s="8">
        <v>87</v>
      </c>
      <c r="H8" s="8">
        <f t="shared" si="0"/>
        <v>416</v>
      </c>
      <c r="I8" s="9">
        <f t="shared" si="1"/>
        <v>342.2</v>
      </c>
      <c r="J8" s="10">
        <f>RANK(I8,I:I)</f>
        <v>5</v>
      </c>
      <c r="K8" s="11" t="s">
        <v>18</v>
      </c>
      <c r="L8" s="11" t="s">
        <v>19</v>
      </c>
    </row>
    <row r="9" s="1" customFormat="1" ht="15.75" spans="1:12">
      <c r="A9" s="4" t="s">
        <v>14</v>
      </c>
      <c r="B9" s="4" t="s">
        <v>15</v>
      </c>
      <c r="C9" s="5" t="s">
        <v>28</v>
      </c>
      <c r="D9" s="6" t="s">
        <v>29</v>
      </c>
      <c r="E9" s="7">
        <v>292</v>
      </c>
      <c r="F9" s="8">
        <v>65</v>
      </c>
      <c r="G9" s="8">
        <v>86.6666666666667</v>
      </c>
      <c r="H9" s="8">
        <f t="shared" si="0"/>
        <v>411.666666666667</v>
      </c>
      <c r="I9" s="9">
        <f t="shared" si="1"/>
        <v>339.866666666667</v>
      </c>
      <c r="J9" s="10">
        <f>RANK(I9,I:I)</f>
        <v>6</v>
      </c>
      <c r="K9" s="11" t="s">
        <v>18</v>
      </c>
      <c r="L9" s="11" t="s">
        <v>19</v>
      </c>
    </row>
    <row r="10" s="1" customFormat="1" ht="15.75" spans="1:12">
      <c r="A10" s="4" t="s">
        <v>14</v>
      </c>
      <c r="B10" s="4" t="s">
        <v>15</v>
      </c>
      <c r="C10" s="5" t="s">
        <v>30</v>
      </c>
      <c r="D10" s="6" t="s">
        <v>31</v>
      </c>
      <c r="E10" s="7">
        <v>274</v>
      </c>
      <c r="F10" s="8">
        <v>67</v>
      </c>
      <c r="G10" s="8">
        <v>84.1666666666667</v>
      </c>
      <c r="H10" s="8">
        <f t="shared" si="0"/>
        <v>403.666666666667</v>
      </c>
      <c r="I10" s="9">
        <f t="shared" si="1"/>
        <v>325.866666666667</v>
      </c>
      <c r="J10" s="10">
        <f>RANK(I10,I:I)</f>
        <v>7</v>
      </c>
      <c r="K10" s="11" t="s">
        <v>18</v>
      </c>
      <c r="L10" s="11" t="s">
        <v>19</v>
      </c>
    </row>
  </sheetData>
  <mergeCells count="10"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2021-04-02T09:51:04Z</dcterms:created>
  <dcterms:modified xsi:type="dcterms:W3CDTF">2021-04-02T09:56:55Z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C397EBBD44804FA6AE86222E21542BCA</vt:lpwstr>
  </property>
  <property fmtid="{D5CDD505-2E9C-101B-9397-08002B2CF9AE}" pid="3" name="KSOProductBuildVer">
    <vt:lpwstr>2052-11.1.0.10356</vt:lpwstr>
  </property>
</Properties>
</file>